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xr:revisionPtr revIDLastSave="0" documentId="8_{96949D1B-13F4-44A6-9BB9-012987800244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ясли" sheetId="3" r:id="rId1"/>
    <sheet name="сад " sheetId="5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5" l="1"/>
  <c r="J26" i="5"/>
  <c r="I26" i="5"/>
  <c r="I27" i="5" s="1"/>
  <c r="H26" i="5"/>
  <c r="G26" i="5"/>
  <c r="F26" i="5"/>
  <c r="E26" i="5"/>
  <c r="J20" i="5"/>
  <c r="I20" i="5"/>
  <c r="H20" i="5"/>
  <c r="G20" i="5"/>
  <c r="E20" i="5"/>
  <c r="J10" i="5"/>
  <c r="I10" i="5"/>
  <c r="H10" i="5"/>
  <c r="H27" i="5" s="1"/>
  <c r="G10" i="5"/>
  <c r="F10" i="5"/>
  <c r="F27" i="5" s="1"/>
  <c r="E10" i="5"/>
  <c r="J7" i="5"/>
  <c r="I7" i="5"/>
  <c r="H7" i="5"/>
  <c r="G7" i="5"/>
  <c r="G27" i="5" s="1"/>
  <c r="E7" i="5"/>
  <c r="H20" i="3"/>
  <c r="I20" i="3"/>
  <c r="J20" i="3"/>
  <c r="E20" i="3"/>
  <c r="E26" i="3"/>
  <c r="F26" i="3"/>
  <c r="G26" i="3"/>
  <c r="H26" i="3"/>
  <c r="I26" i="3"/>
  <c r="J26" i="3"/>
  <c r="F10" i="3"/>
  <c r="G10" i="3"/>
  <c r="H10" i="3"/>
  <c r="I10" i="3"/>
  <c r="J10" i="3"/>
  <c r="E10" i="3"/>
  <c r="G20" i="3"/>
  <c r="H7" i="3"/>
  <c r="I7" i="3"/>
  <c r="I27" i="3" s="1"/>
  <c r="J7" i="3"/>
  <c r="G7" i="3"/>
  <c r="E7" i="3"/>
  <c r="J27" i="5"/>
  <c r="E27" i="5"/>
  <c r="J27" i="3"/>
  <c r="G27" i="3"/>
  <c r="H27" i="3"/>
  <c r="E27" i="3"/>
  <c r="F27" i="3" l="1"/>
</calcChain>
</file>

<file path=xl/sharedStrings.xml><?xml version="1.0" encoding="utf-8"?>
<sst xmlns="http://schemas.openxmlformats.org/spreadsheetml/2006/main" count="112" uniqueCount="51">
  <si>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</si>
  <si>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</si>
  <si>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</si>
  <si>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</si>
  <si>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</si>
  <si>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</si>
  <si>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</si>
  <si>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</si>
  <si>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</si>
  <si>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</si>
  <si>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</si>
  <si>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</si>
  <si>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</si>
  <si>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</si>
  <si>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</si>
  <si>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</si>
  <si>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</si>
  <si>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</si>
  <si>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</si>
  <si>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</si>
  <si>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</si>
  <si>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</si>
  <si>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</si>
  <si>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</si>
  <si>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</si>
  <si>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</si>
  <si>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</si>
  <si>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</si>
  <si>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</si>
  <si>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</si>
  <si>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</si>
  <si>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Каша «Дружба»</t>
  </si>
  <si>
    <t>Какао с молоком</t>
  </si>
  <si>
    <t>Бутерброд с джемом</t>
  </si>
  <si>
    <t xml:space="preserve">Салат картофельный с солеными огурцами </t>
  </si>
  <si>
    <t>149\150</t>
  </si>
  <si>
    <t xml:space="preserve">Суп гороховый, с мясом </t>
  </si>
  <si>
    <t xml:space="preserve">Каша гречневая рассыпчатая </t>
  </si>
  <si>
    <t xml:space="preserve">Шницели из говядины </t>
  </si>
  <si>
    <t>Соус красный основной</t>
  </si>
  <si>
    <t>Гренки  из пшеничного хлеба</t>
  </si>
  <si>
    <t>527\531</t>
  </si>
  <si>
    <t>Компот с изюма</t>
  </si>
  <si>
    <t>10.1</t>
  </si>
  <si>
    <t>Хлеб ржаной</t>
  </si>
  <si>
    <t>Блинчики с сметаной</t>
  </si>
  <si>
    <t>501\502</t>
  </si>
  <si>
    <t>Чай с сахаром</t>
  </si>
  <si>
    <t>ДОШКОЛЬНЫЕ ГРУППЫ с 3 до 7 лет</t>
  </si>
  <si>
    <t xml:space="preserve">фрукт яблоко </t>
  </si>
  <si>
    <t>День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</si>
</sst>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28</v>
      </c>
      <c r="C1" s="28"/>
      <c r="D1" s="29"/>
      <c r="E1" t="s">
        <v>21</v>
      </c>
      <c r="F1" s="16" t="s">
        <v>27</v>
      </c>
      <c r="I1" t="s">
        <v>50</v>
      </c>
      <c r="J1" s="15">
        <v>46188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 x14ac:dyDescent="0.3">
      <c r="A4" s="3" t="s">
        <v>9</v>
      </c>
      <c r="B4" s="4" t="s">
        <v>10</v>
      </c>
      <c r="C4" s="22">
        <v>266</v>
      </c>
      <c r="D4" s="22" t="s">
        <v>31</v>
      </c>
      <c r="E4" s="22">
        <v>150</v>
      </c>
      <c r="F4" s="18"/>
      <c r="G4" s="18">
        <v>150.75</v>
      </c>
      <c r="H4" s="18">
        <v>4.66</v>
      </c>
      <c r="I4" s="18">
        <v>5.78</v>
      </c>
      <c r="J4" s="18">
        <v>20.78</v>
      </c>
    </row>
    <row r="5" spans="1:10" ht="15.75" thickBot="1" x14ac:dyDescent="0.3">
      <c r="A5" s="6"/>
      <c r="B5" s="1" t="s">
        <v>11</v>
      </c>
      <c r="C5" s="22">
        <v>387</v>
      </c>
      <c r="D5" s="22" t="s">
        <v>32</v>
      </c>
      <c r="E5" s="22">
        <v>180</v>
      </c>
      <c r="F5" s="18"/>
      <c r="G5" s="18">
        <v>135.72</v>
      </c>
      <c r="H5" s="18">
        <v>3.38</v>
      </c>
      <c r="I5" s="18">
        <v>2.88</v>
      </c>
      <c r="J5" s="18">
        <v>24.06</v>
      </c>
    </row>
    <row r="6" spans="1:10" ht="15.75" thickBot="1" x14ac:dyDescent="0.3">
      <c r="A6" s="6"/>
      <c r="B6" s="1" t="s">
        <v>22</v>
      </c>
      <c r="C6" s="22">
        <v>86</v>
      </c>
      <c r="D6" s="22" t="s">
        <v>33</v>
      </c>
      <c r="E6" s="22">
        <v>45</v>
      </c>
      <c r="F6" s="18"/>
      <c r="G6" s="18">
        <v>95</v>
      </c>
      <c r="H6" s="18">
        <v>2.3199999999999998</v>
      </c>
      <c r="I6" s="18">
        <v>0.24</v>
      </c>
      <c r="J6" s="18">
        <v>21.26</v>
      </c>
    </row>
    <row r="7" spans="1:10" x14ac:dyDescent="0.25">
      <c r="A7" s="6"/>
      <c r="B7" s="2" t="s">
        <v>29</v>
      </c>
      <c r="C7" s="2"/>
      <c r="D7" s="22"/>
      <c r="E7" s="22">
        <f>SUM(E4:E6)</f>
        <v>375</v>
      </c>
      <c r="F7" s="22"/>
      <c r="G7" s="17">
        <f>SUM(G4:G6)</f>
        <v>381.47</v>
      </c>
      <c r="H7" s="17">
        <f>SUM(H4:H6)</f>
        <v>10.36</v>
      </c>
      <c r="I7" s="17">
        <f>SUM(I4:I6)</f>
        <v>8.9</v>
      </c>
      <c r="J7" s="17">
        <f>SUM(J4:J6)</f>
        <v>66.100000000000009</v>
      </c>
    </row>
    <row r="8" spans="1:10" ht="15.75" thickBot="1" x14ac:dyDescent="0.3">
      <c r="A8" s="7"/>
      <c r="B8" s="8"/>
      <c r="C8" s="8"/>
      <c r="D8" s="23"/>
      <c r="E8" s="14"/>
      <c r="F8" s="18"/>
      <c r="G8" s="18"/>
      <c r="H8" s="18"/>
      <c r="I8" s="18"/>
      <c r="J8" s="25"/>
    </row>
    <row r="9" spans="1:10" ht="15.75" thickBot="1" x14ac:dyDescent="0.3">
      <c r="A9" s="3" t="s">
        <v>12</v>
      </c>
      <c r="B9" s="10" t="s">
        <v>19</v>
      </c>
      <c r="C9" s="5"/>
      <c r="D9" s="22" t="s">
        <v>49</v>
      </c>
      <c r="E9" s="22">
        <v>100</v>
      </c>
      <c r="F9" s="22"/>
      <c r="G9" s="22">
        <v>45</v>
      </c>
      <c r="H9" s="18">
        <v>0.38</v>
      </c>
      <c r="I9" s="18">
        <v>0.38</v>
      </c>
      <c r="J9" s="18">
        <v>9.31</v>
      </c>
    </row>
    <row r="10" spans="1:10" x14ac:dyDescent="0.25">
      <c r="A10" s="6"/>
      <c r="B10" s="2" t="s">
        <v>29</v>
      </c>
      <c r="C10" s="2"/>
      <c r="D10" s="22"/>
      <c r="E10" s="22">
        <f t="shared" ref="E10:J10" si="0">SUM(E9)</f>
        <v>100</v>
      </c>
      <c r="F10" s="22">
        <f t="shared" si="0"/>
        <v>0</v>
      </c>
      <c r="G10" s="22">
        <f t="shared" si="0"/>
        <v>45</v>
      </c>
      <c r="H10" s="22">
        <f t="shared" si="0"/>
        <v>0.38</v>
      </c>
      <c r="I10" s="22">
        <f t="shared" si="0"/>
        <v>0.38</v>
      </c>
      <c r="J10" s="22">
        <f t="shared" si="0"/>
        <v>9.31</v>
      </c>
    </row>
    <row r="11" spans="1:10" ht="15.75" thickBot="1" x14ac:dyDescent="0.3">
      <c r="A11" s="7"/>
      <c r="B11" s="8"/>
      <c r="C11" s="8"/>
      <c r="D11" s="23"/>
      <c r="E11" s="14"/>
      <c r="F11" s="18"/>
      <c r="G11" s="18"/>
      <c r="H11" s="18"/>
      <c r="I11" s="18"/>
      <c r="J11" s="25"/>
    </row>
    <row r="12" spans="1:10" x14ac:dyDescent="0.25">
      <c r="A12" s="6" t="s">
        <v>13</v>
      </c>
      <c r="B12" s="9" t="s">
        <v>14</v>
      </c>
      <c r="C12" s="19">
        <v>65</v>
      </c>
      <c r="D12" s="19" t="s">
        <v>34</v>
      </c>
      <c r="E12" s="19">
        <v>40</v>
      </c>
      <c r="F12" s="20"/>
      <c r="G12" s="21">
        <v>58.67</v>
      </c>
      <c r="H12" s="21">
        <v>0.57999999999999996</v>
      </c>
      <c r="I12" s="21">
        <v>4.53</v>
      </c>
      <c r="J12" s="21">
        <v>3.68</v>
      </c>
    </row>
    <row r="13" spans="1:10" x14ac:dyDescent="0.25">
      <c r="A13" s="6"/>
      <c r="B13" s="1" t="s">
        <v>15</v>
      </c>
      <c r="C13" s="19" t="s">
        <v>35</v>
      </c>
      <c r="D13" s="19" t="s">
        <v>36</v>
      </c>
      <c r="E13" s="19">
        <v>150</v>
      </c>
      <c r="F13" s="20"/>
      <c r="G13" s="21">
        <v>89.15</v>
      </c>
      <c r="H13" s="21">
        <v>4.76</v>
      </c>
      <c r="I13" s="21">
        <v>3.09</v>
      </c>
      <c r="J13" s="21">
        <v>13.13</v>
      </c>
    </row>
    <row r="14" spans="1:10" x14ac:dyDescent="0.25">
      <c r="A14" s="6"/>
      <c r="B14" s="1" t="s">
        <v>17</v>
      </c>
      <c r="C14" s="19">
        <v>243</v>
      </c>
      <c r="D14" s="19" t="s">
        <v>37</v>
      </c>
      <c r="E14" s="19">
        <v>150</v>
      </c>
      <c r="F14" s="20"/>
      <c r="G14" s="21">
        <v>263</v>
      </c>
      <c r="H14" s="21">
        <v>4.5</v>
      </c>
      <c r="I14" s="21">
        <v>6.4</v>
      </c>
      <c r="J14" s="21">
        <v>21.9</v>
      </c>
    </row>
    <row r="15" spans="1:10" x14ac:dyDescent="0.25">
      <c r="A15" s="6"/>
      <c r="B15" s="1" t="s">
        <v>16</v>
      </c>
      <c r="C15" s="19">
        <v>386</v>
      </c>
      <c r="D15" s="19" t="s">
        <v>38</v>
      </c>
      <c r="E15" s="19">
        <v>60</v>
      </c>
      <c r="F15" s="20"/>
      <c r="G15" s="21">
        <v>119.98</v>
      </c>
      <c r="H15" s="21">
        <v>8.44</v>
      </c>
      <c r="I15" s="21">
        <v>6.88</v>
      </c>
      <c r="J15" s="21">
        <v>6.13</v>
      </c>
    </row>
    <row r="16" spans="1:10" x14ac:dyDescent="0.25">
      <c r="A16" s="6"/>
      <c r="B16" s="1" t="s">
        <v>18</v>
      </c>
      <c r="C16" s="19">
        <v>465</v>
      </c>
      <c r="D16" s="19" t="s">
        <v>39</v>
      </c>
      <c r="E16" s="19">
        <v>10</v>
      </c>
      <c r="F16" s="20"/>
      <c r="G16" s="21">
        <v>6.2</v>
      </c>
      <c r="H16" s="21">
        <v>0.14000000000000001</v>
      </c>
      <c r="I16" s="21">
        <v>0.39</v>
      </c>
      <c r="J16" s="21">
        <v>0.62</v>
      </c>
    </row>
    <row r="17" spans="1:10" x14ac:dyDescent="0.25">
      <c r="A17" s="6"/>
      <c r="B17" s="1" t="s">
        <v>23</v>
      </c>
      <c r="C17" s="19">
        <v>58</v>
      </c>
      <c r="D17" s="19" t="s">
        <v>40</v>
      </c>
      <c r="E17" s="19">
        <v>20</v>
      </c>
      <c r="F17" s="20"/>
      <c r="G17" s="21">
        <v>68.78</v>
      </c>
      <c r="H17" s="21">
        <v>2.4900000000000002</v>
      </c>
      <c r="I17" s="21">
        <v>0.32</v>
      </c>
      <c r="J17" s="21">
        <v>14</v>
      </c>
    </row>
    <row r="18" spans="1:10" x14ac:dyDescent="0.25">
      <c r="A18" s="6"/>
      <c r="B18" s="1" t="s">
        <v>11</v>
      </c>
      <c r="C18" s="19" t="s">
        <v>41</v>
      </c>
      <c r="D18" s="19" t="s">
        <v>42</v>
      </c>
      <c r="E18" s="19">
        <v>180</v>
      </c>
      <c r="F18" s="20"/>
      <c r="G18" s="21">
        <v>66</v>
      </c>
      <c r="H18" s="21">
        <v>0.46</v>
      </c>
      <c r="I18" s="21">
        <v>0</v>
      </c>
      <c r="J18" s="21">
        <v>15.36</v>
      </c>
    </row>
    <row r="19" spans="1:10" x14ac:dyDescent="0.25">
      <c r="A19" s="6"/>
      <c r="B19" s="1" t="s">
        <v>20</v>
      </c>
      <c r="C19" s="19" t="s">
        <v>43</v>
      </c>
      <c r="D19" s="19" t="s">
        <v>44</v>
      </c>
      <c r="E19" s="19">
        <v>40</v>
      </c>
      <c r="F19" s="20"/>
      <c r="G19" s="21">
        <v>81.599999999999994</v>
      </c>
      <c r="H19" s="21">
        <v>2</v>
      </c>
      <c r="I19" s="21">
        <v>0.4</v>
      </c>
      <c r="J19" s="21">
        <v>17</v>
      </c>
    </row>
    <row r="20" spans="1:10" x14ac:dyDescent="0.25">
      <c r="A20" s="6"/>
      <c r="B20" s="19" t="s">
        <v>29</v>
      </c>
      <c r="C20" s="19"/>
      <c r="D20" s="20"/>
      <c r="E20" s="20">
        <f>SUM(E12:E19)</f>
        <v>650</v>
      </c>
      <c r="F20" s="20"/>
      <c r="G20" s="20">
        <f>SUM(G12:G19)</f>
        <v>753.38</v>
      </c>
      <c r="H20" s="20">
        <f>SUM(H12:H19)</f>
        <v>23.370000000000005</v>
      </c>
      <c r="I20" s="20">
        <f>SUM(I12:I19)</f>
        <v>22.009999999999998</v>
      </c>
      <c r="J20" s="20">
        <f>SUM(J12:J19)</f>
        <v>91.82</v>
      </c>
    </row>
    <row r="21" spans="1:10" x14ac:dyDescent="0.25">
      <c r="A21" s="6"/>
      <c r="B21" s="19"/>
      <c r="C21" s="19"/>
      <c r="D21" s="24"/>
      <c r="E21" s="20"/>
      <c r="F21" s="21"/>
      <c r="G21" s="21"/>
      <c r="H21" s="21"/>
      <c r="I21" s="21"/>
      <c r="J21" s="26"/>
    </row>
    <row r="22" spans="1:10" ht="15.75" thickBot="1" x14ac:dyDescent="0.3">
      <c r="A22" s="7"/>
      <c r="B22" s="8"/>
      <c r="C22" s="8"/>
      <c r="D22" s="23"/>
      <c r="E22" s="14"/>
      <c r="F22" s="18"/>
      <c r="G22" s="18"/>
      <c r="H22" s="18"/>
      <c r="I22" s="18"/>
      <c r="J22" s="25"/>
    </row>
    <row r="23" spans="1:10" x14ac:dyDescent="0.25">
      <c r="A23" s="6" t="s">
        <v>26</v>
      </c>
      <c r="B23" s="4" t="s">
        <v>10</v>
      </c>
      <c r="C23" s="24">
        <v>547</v>
      </c>
      <c r="D23" s="24" t="s">
        <v>45</v>
      </c>
      <c r="E23" s="24">
        <v>110</v>
      </c>
      <c r="F23" s="24"/>
      <c r="G23" s="24">
        <v>6.5</v>
      </c>
      <c r="H23" s="24">
        <v>7.2</v>
      </c>
      <c r="I23" s="24">
        <v>3.2</v>
      </c>
      <c r="J23" s="24">
        <v>102.4</v>
      </c>
    </row>
    <row r="24" spans="1:10" x14ac:dyDescent="0.25">
      <c r="A24" s="6"/>
      <c r="B24" s="1" t="s">
        <v>11</v>
      </c>
      <c r="C24" s="24" t="s">
        <v>46</v>
      </c>
      <c r="D24" s="24" t="s">
        <v>47</v>
      </c>
      <c r="E24" s="24">
        <v>180</v>
      </c>
      <c r="F24" s="24"/>
      <c r="G24" s="24">
        <v>0.2</v>
      </c>
      <c r="H24" s="24">
        <v>0</v>
      </c>
      <c r="I24" s="24">
        <v>5</v>
      </c>
      <c r="J24" s="24">
        <v>20.9</v>
      </c>
    </row>
    <row r="25" spans="1:10" ht="15.75" thickBot="1" x14ac:dyDescent="0.3">
      <c r="A25" s="7"/>
      <c r="B25" s="8"/>
      <c r="C25" s="24"/>
      <c r="D25" s="24"/>
      <c r="E25" s="24"/>
      <c r="F25" s="24"/>
      <c r="G25" s="24"/>
      <c r="H25" s="24"/>
      <c r="I25" s="24"/>
      <c r="J25" s="24"/>
    </row>
    <row r="26" spans="1:10" x14ac:dyDescent="0.25">
      <c r="A26" s="6"/>
      <c r="B26" s="19" t="s">
        <v>29</v>
      </c>
      <c r="C26" s="19"/>
      <c r="D26" s="24"/>
      <c r="E26" s="20">
        <f t="shared" ref="E26:J26" si="1">SUM(E23:E25)</f>
        <v>290</v>
      </c>
      <c r="F26" s="20">
        <f t="shared" si="1"/>
        <v>0</v>
      </c>
      <c r="G26" s="20">
        <f t="shared" si="1"/>
        <v>6.7</v>
      </c>
      <c r="H26" s="20">
        <f t="shared" si="1"/>
        <v>7.2</v>
      </c>
      <c r="I26" s="20">
        <f t="shared" si="1"/>
        <v>8.1999999999999993</v>
      </c>
      <c r="J26" s="20">
        <f t="shared" si="1"/>
        <v>123.30000000000001</v>
      </c>
    </row>
    <row r="27" spans="1:10" ht="15.75" thickBot="1" x14ac:dyDescent="0.3">
      <c r="A27" s="7"/>
      <c r="B27" s="8"/>
      <c r="C27" s="8"/>
      <c r="D27" s="23" t="s">
        <v>30</v>
      </c>
      <c r="E27" s="14">
        <f t="shared" ref="E27:J27" si="2">E7+E10+E20+E26</f>
        <v>1415</v>
      </c>
      <c r="F27" s="14">
        <f t="shared" si="2"/>
        <v>0</v>
      </c>
      <c r="G27" s="14">
        <f t="shared" si="2"/>
        <v>1186.55</v>
      </c>
      <c r="H27" s="14">
        <f t="shared" si="2"/>
        <v>41.310000000000009</v>
      </c>
      <c r="I27" s="14">
        <f t="shared" si="2"/>
        <v>39.489999999999995</v>
      </c>
      <c r="J27" s="14">
        <f t="shared" si="2"/>
        <v>290.53000000000003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A1:J27"/>
  <sheetViews>
    <sheetView showGridLines="0" showRowColHeaders="0" workbookViewId="0">
      <selection activeCell="L12" sqref="L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28</v>
      </c>
      <c r="C1" s="28"/>
      <c r="D1" s="29"/>
      <c r="E1" t="s">
        <v>21</v>
      </c>
      <c r="F1" s="16" t="s">
        <v>48</v>
      </c>
      <c r="I1" t="s">
        <v>50</v>
      </c>
      <c r="J1" s="15">
        <f>ясли!J1</f>
        <v>46188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 x14ac:dyDescent="0.3">
      <c r="A4" s="3" t="s">
        <v>9</v>
      </c>
      <c r="B4" s="4" t="s">
        <v>10</v>
      </c>
      <c r="C4" s="22">
        <v>266</v>
      </c>
      <c r="D4" s="22" t="s">
        <v>31</v>
      </c>
      <c r="E4" s="22">
        <v>180</v>
      </c>
      <c r="F4" s="18"/>
      <c r="G4" s="18">
        <v>150.75</v>
      </c>
      <c r="H4" s="18">
        <v>4.66</v>
      </c>
      <c r="I4" s="18">
        <v>5.78</v>
      </c>
      <c r="J4" s="18">
        <v>20.78</v>
      </c>
    </row>
    <row r="5" spans="1:10" ht="15.75" thickBot="1" x14ac:dyDescent="0.3">
      <c r="A5" s="6"/>
      <c r="B5" s="1" t="s">
        <v>11</v>
      </c>
      <c r="C5" s="22">
        <v>387</v>
      </c>
      <c r="D5" s="22" t="s">
        <v>32</v>
      </c>
      <c r="E5" s="22">
        <v>200</v>
      </c>
      <c r="F5" s="18"/>
      <c r="G5" s="18">
        <v>135.72</v>
      </c>
      <c r="H5" s="18">
        <v>3.38</v>
      </c>
      <c r="I5" s="18">
        <v>2.88</v>
      </c>
      <c r="J5" s="18">
        <v>24.06</v>
      </c>
    </row>
    <row r="6" spans="1:10" ht="15.75" thickBot="1" x14ac:dyDescent="0.3">
      <c r="A6" s="6"/>
      <c r="B6" s="1" t="s">
        <v>22</v>
      </c>
      <c r="C6" s="22">
        <v>86</v>
      </c>
      <c r="D6" s="22" t="s">
        <v>33</v>
      </c>
      <c r="E6" s="22">
        <v>45</v>
      </c>
      <c r="F6" s="18"/>
      <c r="G6" s="18">
        <v>95</v>
      </c>
      <c r="H6" s="18">
        <v>2.3199999999999998</v>
      </c>
      <c r="I6" s="18">
        <v>0.24</v>
      </c>
      <c r="J6" s="18">
        <v>21.26</v>
      </c>
    </row>
    <row r="7" spans="1:10" x14ac:dyDescent="0.25">
      <c r="A7" s="6"/>
      <c r="B7" s="2" t="s">
        <v>29</v>
      </c>
      <c r="C7" s="2"/>
      <c r="D7" s="22"/>
      <c r="E7" s="22">
        <f>SUM(E4:E6)</f>
        <v>425</v>
      </c>
      <c r="F7" s="22"/>
      <c r="G7" s="17">
        <f>SUM(G4:G6)</f>
        <v>381.47</v>
      </c>
      <c r="H7" s="17">
        <f>SUM(H4:H6)</f>
        <v>10.36</v>
      </c>
      <c r="I7" s="17">
        <f>SUM(I4:I6)</f>
        <v>8.9</v>
      </c>
      <c r="J7" s="17">
        <f>SUM(J4:J6)</f>
        <v>66.100000000000009</v>
      </c>
    </row>
    <row r="8" spans="1:10" ht="15.75" thickBot="1" x14ac:dyDescent="0.3">
      <c r="A8" s="7"/>
      <c r="B8" s="8"/>
      <c r="C8" s="8"/>
      <c r="D8" s="23"/>
      <c r="E8" s="14"/>
      <c r="F8" s="18"/>
      <c r="G8" s="18"/>
      <c r="H8" s="18"/>
      <c r="I8" s="18"/>
      <c r="J8" s="25"/>
    </row>
    <row r="9" spans="1:10" ht="15.75" thickBot="1" x14ac:dyDescent="0.3">
      <c r="A9" s="3" t="s">
        <v>12</v>
      </c>
      <c r="B9" s="10" t="s">
        <v>19</v>
      </c>
      <c r="C9" s="5"/>
      <c r="D9" s="22" t="s">
        <v>49</v>
      </c>
      <c r="E9" s="22">
        <v>100</v>
      </c>
      <c r="F9" s="22"/>
      <c r="G9" s="22">
        <v>45</v>
      </c>
      <c r="H9" s="18">
        <v>0.38</v>
      </c>
      <c r="I9" s="18">
        <v>0.38</v>
      </c>
      <c r="J9" s="18">
        <v>9.31</v>
      </c>
    </row>
    <row r="10" spans="1:10" x14ac:dyDescent="0.25">
      <c r="A10" s="6"/>
      <c r="B10" s="2" t="s">
        <v>29</v>
      </c>
      <c r="C10" s="2"/>
      <c r="D10" s="22"/>
      <c r="E10" s="22">
        <f t="shared" ref="E10:J10" si="0">SUM(E9)</f>
        <v>100</v>
      </c>
      <c r="F10" s="22">
        <f t="shared" si="0"/>
        <v>0</v>
      </c>
      <c r="G10" s="22">
        <f t="shared" si="0"/>
        <v>45</v>
      </c>
      <c r="H10" s="22">
        <f t="shared" si="0"/>
        <v>0.38</v>
      </c>
      <c r="I10" s="22">
        <f t="shared" si="0"/>
        <v>0.38</v>
      </c>
      <c r="J10" s="22">
        <f t="shared" si="0"/>
        <v>9.31</v>
      </c>
    </row>
    <row r="11" spans="1:10" ht="15.75" thickBot="1" x14ac:dyDescent="0.3">
      <c r="A11" s="7"/>
      <c r="B11" s="8"/>
      <c r="C11" s="8"/>
      <c r="D11" s="23"/>
      <c r="E11" s="14"/>
      <c r="F11" s="18"/>
      <c r="G11" s="18"/>
      <c r="H11" s="18"/>
      <c r="I11" s="18"/>
      <c r="J11" s="25"/>
    </row>
    <row r="12" spans="1:10" x14ac:dyDescent="0.25">
      <c r="A12" s="6" t="s">
        <v>13</v>
      </c>
      <c r="B12" s="9" t="s">
        <v>14</v>
      </c>
      <c r="C12" s="19">
        <v>65</v>
      </c>
      <c r="D12" s="19" t="s">
        <v>34</v>
      </c>
      <c r="E12" s="19">
        <v>60</v>
      </c>
      <c r="F12" s="20"/>
      <c r="G12" s="21">
        <v>58.67</v>
      </c>
      <c r="H12" s="21">
        <v>0.57999999999999996</v>
      </c>
      <c r="I12" s="21">
        <v>4.53</v>
      </c>
      <c r="J12" s="21">
        <v>3.68</v>
      </c>
    </row>
    <row r="13" spans="1:10" x14ac:dyDescent="0.25">
      <c r="A13" s="6"/>
      <c r="B13" s="1" t="s">
        <v>15</v>
      </c>
      <c r="C13" s="19" t="s">
        <v>35</v>
      </c>
      <c r="D13" s="19" t="s">
        <v>36</v>
      </c>
      <c r="E13" s="19">
        <v>180</v>
      </c>
      <c r="F13" s="20"/>
      <c r="G13" s="21">
        <v>89.15</v>
      </c>
      <c r="H13" s="21">
        <v>4.76</v>
      </c>
      <c r="I13" s="21">
        <v>3.09</v>
      </c>
      <c r="J13" s="21">
        <v>13.13</v>
      </c>
    </row>
    <row r="14" spans="1:10" x14ac:dyDescent="0.25">
      <c r="A14" s="6"/>
      <c r="B14" s="1" t="s">
        <v>17</v>
      </c>
      <c r="C14" s="19">
        <v>243</v>
      </c>
      <c r="D14" s="19" t="s">
        <v>37</v>
      </c>
      <c r="E14" s="19">
        <v>150</v>
      </c>
      <c r="F14" s="20"/>
      <c r="G14" s="21">
        <v>263</v>
      </c>
      <c r="H14" s="21">
        <v>4.5</v>
      </c>
      <c r="I14" s="21">
        <v>6.4</v>
      </c>
      <c r="J14" s="21">
        <v>21.9</v>
      </c>
    </row>
    <row r="15" spans="1:10" x14ac:dyDescent="0.25">
      <c r="A15" s="6"/>
      <c r="B15" s="1" t="s">
        <v>16</v>
      </c>
      <c r="C15" s="19">
        <v>386</v>
      </c>
      <c r="D15" s="19" t="s">
        <v>38</v>
      </c>
      <c r="E15" s="19">
        <v>70</v>
      </c>
      <c r="F15" s="20"/>
      <c r="G15" s="21">
        <v>119.98</v>
      </c>
      <c r="H15" s="21">
        <v>8.44</v>
      </c>
      <c r="I15" s="21">
        <v>6.88</v>
      </c>
      <c r="J15" s="21">
        <v>6.13</v>
      </c>
    </row>
    <row r="16" spans="1:10" x14ac:dyDescent="0.25">
      <c r="A16" s="6"/>
      <c r="B16" s="1" t="s">
        <v>18</v>
      </c>
      <c r="C16" s="19">
        <v>465</v>
      </c>
      <c r="D16" s="19" t="s">
        <v>39</v>
      </c>
      <c r="E16" s="19">
        <v>15</v>
      </c>
      <c r="F16" s="20"/>
      <c r="G16" s="21">
        <v>6.2</v>
      </c>
      <c r="H16" s="21">
        <v>0.14000000000000001</v>
      </c>
      <c r="I16" s="21">
        <v>0.39</v>
      </c>
      <c r="J16" s="21">
        <v>0.62</v>
      </c>
    </row>
    <row r="17" spans="1:10" x14ac:dyDescent="0.25">
      <c r="A17" s="6"/>
      <c r="B17" s="1" t="s">
        <v>23</v>
      </c>
      <c r="C17" s="19">
        <v>58</v>
      </c>
      <c r="D17" s="19" t="s">
        <v>40</v>
      </c>
      <c r="E17" s="19">
        <v>25</v>
      </c>
      <c r="F17" s="20"/>
      <c r="G17" s="21">
        <v>68.78</v>
      </c>
      <c r="H17" s="21">
        <v>2.4900000000000002</v>
      </c>
      <c r="I17" s="21">
        <v>0.32</v>
      </c>
      <c r="J17" s="21">
        <v>14</v>
      </c>
    </row>
    <row r="18" spans="1:10" x14ac:dyDescent="0.25">
      <c r="A18" s="6"/>
      <c r="B18" s="1" t="s">
        <v>11</v>
      </c>
      <c r="C18" s="19" t="s">
        <v>41</v>
      </c>
      <c r="D18" s="19" t="s">
        <v>42</v>
      </c>
      <c r="E18" s="19">
        <v>200</v>
      </c>
      <c r="F18" s="20"/>
      <c r="G18" s="21">
        <v>66</v>
      </c>
      <c r="H18" s="21">
        <v>0.46</v>
      </c>
      <c r="I18" s="21">
        <v>0</v>
      </c>
      <c r="J18" s="21">
        <v>15.36</v>
      </c>
    </row>
    <row r="19" spans="1:10" x14ac:dyDescent="0.25">
      <c r="A19" s="6"/>
      <c r="B19" s="1" t="s">
        <v>20</v>
      </c>
      <c r="C19" s="19" t="s">
        <v>43</v>
      </c>
      <c r="D19" s="19" t="s">
        <v>44</v>
      </c>
      <c r="E19" s="19">
        <v>40</v>
      </c>
      <c r="F19" s="20"/>
      <c r="G19" s="21">
        <v>81.599999999999994</v>
      </c>
      <c r="H19" s="21">
        <v>2</v>
      </c>
      <c r="I19" s="21">
        <v>0.4</v>
      </c>
      <c r="J19" s="21">
        <v>17</v>
      </c>
    </row>
    <row r="20" spans="1:10" x14ac:dyDescent="0.25">
      <c r="A20" s="6"/>
      <c r="B20" s="19" t="s">
        <v>29</v>
      </c>
      <c r="C20" s="19"/>
      <c r="D20" s="20"/>
      <c r="E20" s="20">
        <f>SUM(E12:E19)</f>
        <v>740</v>
      </c>
      <c r="F20" s="20"/>
      <c r="G20" s="20">
        <f>SUM(G12:G19)</f>
        <v>753.38</v>
      </c>
      <c r="H20" s="20">
        <f>SUM(H12:H19)</f>
        <v>23.370000000000005</v>
      </c>
      <c r="I20" s="20">
        <f>SUM(I12:I19)</f>
        <v>22.009999999999998</v>
      </c>
      <c r="J20" s="20">
        <f>SUM(J12:J19)</f>
        <v>91.82</v>
      </c>
    </row>
    <row r="21" spans="1:10" x14ac:dyDescent="0.25">
      <c r="A21" s="6"/>
      <c r="B21" s="19"/>
      <c r="C21" s="19"/>
      <c r="D21" s="24"/>
      <c r="E21" s="20"/>
      <c r="F21" s="21"/>
      <c r="G21" s="21"/>
      <c r="H21" s="21"/>
      <c r="I21" s="21"/>
      <c r="J21" s="26"/>
    </row>
    <row r="22" spans="1:10" ht="15.75" thickBot="1" x14ac:dyDescent="0.3">
      <c r="A22" s="7"/>
      <c r="B22" s="8"/>
      <c r="C22" s="8"/>
      <c r="D22" s="23"/>
      <c r="E22" s="14"/>
      <c r="F22" s="18"/>
      <c r="G22" s="18"/>
      <c r="H22" s="18"/>
      <c r="I22" s="18"/>
      <c r="J22" s="25"/>
    </row>
    <row r="23" spans="1:10" x14ac:dyDescent="0.25">
      <c r="A23" s="6" t="s">
        <v>26</v>
      </c>
      <c r="B23" s="4" t="s">
        <v>10</v>
      </c>
      <c r="C23" s="24">
        <v>547</v>
      </c>
      <c r="D23" s="24" t="s">
        <v>45</v>
      </c>
      <c r="E23" s="24">
        <v>110</v>
      </c>
      <c r="F23" s="24"/>
      <c r="G23" s="24">
        <v>6.5</v>
      </c>
      <c r="H23" s="24">
        <v>7.2</v>
      </c>
      <c r="I23" s="24">
        <v>3.2</v>
      </c>
      <c r="J23" s="24">
        <v>102.4</v>
      </c>
    </row>
    <row r="24" spans="1:10" x14ac:dyDescent="0.25">
      <c r="A24" s="6"/>
      <c r="B24" s="1" t="s">
        <v>11</v>
      </c>
      <c r="C24" s="24" t="s">
        <v>46</v>
      </c>
      <c r="D24" s="24" t="s">
        <v>47</v>
      </c>
      <c r="E24" s="24">
        <v>200</v>
      </c>
      <c r="F24" s="24"/>
      <c r="G24" s="24">
        <v>0.2</v>
      </c>
      <c r="H24" s="24">
        <v>0</v>
      </c>
      <c r="I24" s="24">
        <v>5</v>
      </c>
      <c r="J24" s="24">
        <v>20.9</v>
      </c>
    </row>
    <row r="25" spans="1:10" ht="15.75" thickBot="1" x14ac:dyDescent="0.3">
      <c r="A25" s="7"/>
      <c r="B25" s="8"/>
      <c r="C25" s="24"/>
      <c r="D25" s="24"/>
      <c r="E25" s="24"/>
      <c r="F25" s="24"/>
      <c r="G25" s="24"/>
      <c r="H25" s="24"/>
      <c r="I25" s="24"/>
      <c r="J25" s="24"/>
    </row>
    <row r="26" spans="1:10" x14ac:dyDescent="0.25">
      <c r="A26" s="6"/>
      <c r="B26" s="19" t="s">
        <v>29</v>
      </c>
      <c r="C26" s="19"/>
      <c r="D26" s="24"/>
      <c r="E26" s="20">
        <f t="shared" ref="E26:J26" si="1">SUM(E23:E25)</f>
        <v>310</v>
      </c>
      <c r="F26" s="20">
        <f t="shared" si="1"/>
        <v>0</v>
      </c>
      <c r="G26" s="20">
        <f t="shared" si="1"/>
        <v>6.7</v>
      </c>
      <c r="H26" s="20">
        <f t="shared" si="1"/>
        <v>7.2</v>
      </c>
      <c r="I26" s="20">
        <f t="shared" si="1"/>
        <v>8.1999999999999993</v>
      </c>
      <c r="J26" s="20">
        <f t="shared" si="1"/>
        <v>123.30000000000001</v>
      </c>
    </row>
    <row r="27" spans="1:10" ht="15.75" thickBot="1" x14ac:dyDescent="0.3">
      <c r="A27" s="7"/>
      <c r="B27" s="8"/>
      <c r="C27" s="8"/>
      <c r="D27" s="23" t="s">
        <v>30</v>
      </c>
      <c r="E27" s="14">
        <f t="shared" ref="E27:J27" si="2">E7+E10+E20+E26</f>
        <v>1575</v>
      </c>
      <c r="F27" s="14">
        <f t="shared" si="2"/>
        <v>0</v>
      </c>
      <c r="G27" s="14">
        <f t="shared" si="2"/>
        <v>1186.55</v>
      </c>
      <c r="H27" s="14">
        <f t="shared" si="2"/>
        <v>41.310000000000009</v>
      </c>
      <c r="I27" s="14">
        <f t="shared" si="2"/>
        <v>39.489999999999995</v>
      </c>
      <c r="J27" s="14">
        <f t="shared" si="2"/>
        <v>290.53000000000003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2024-04-18T06:59:23Z</cp:lastPrinted>
  <dcterms:created xsi:type="dcterms:W3CDTF">2015-06-05T18:19:34Z</dcterms:created>
  <dcterms:modified xsi:type="dcterms:W3CDTF">2026-05-05T05:06:45Z</dcterms:modified>
</cp:coreProperties>
</file>