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1160" activeTab="1"/>
  </bookViews>
  <sheets>
    <sheet name="ясли" sheetId="3" r:id="rId1"/>
    <sheet name="сад" sheetId="4" r:id="rId2"/>
  </sheets>
  <definedNames>
    <definedName name="_xlnm.Print_Area" localSheetId="1">сад!$A$1:$J$29</definedName>
    <definedName name="_xlnm.Print_Area" localSheetId="0">ясли!$A$1:$J$29</definedName>
  </definedName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4"/>
  <c r="J28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 s="1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I29" i="4" l="1"/>
  <c r="J29"/>
  <c r="F29"/>
  <c r="H29"/>
  <c r="E29"/>
  <c r="J29" i="3"/>
  <c r="I29"/>
  <c r="G29"/>
  <c r="H29"/>
  <c r="E29"/>
</calcChain>
</file>

<file path=xl/sharedStrings.xml><?xml version="1.0" encoding="utf-8"?>
<sst xmlns="http://schemas.openxmlformats.org/spreadsheetml/2006/main" count="110" uniqueCount="46">
  <si>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</si>
  <si>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</si>
  <si>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</si>
  <si>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</si>
  <si>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</si>
  <si>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</si>
  <si>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</si>
  <si>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</si>
  <si>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</si>
  <si>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</si>
  <si>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</si>
  <si>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</si>
  <si>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</si>
  <si>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</si>
  <si>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</si>
  <si>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</si>
  <si>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</si>
  <si>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</si>
  <si>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</si>
  <si>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</si>
  <si>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</si>
  <si>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</si>
  <si>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</si>
  <si>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</si>
  <si>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</si>
  <si>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</si>
  <si>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</si>
  <si>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</si>
  <si>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</si>
  <si>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</si>
  <si>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</si>
  <si>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</si>
  <si>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</si>
  <si>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Кисломолочный напиток Ряженка</t>
  </si>
  <si>
    <t>112\113</t>
  </si>
  <si>
    <t>Соленый огурец</t>
  </si>
  <si>
    <t>Суп молочный с крупой</t>
  </si>
  <si>
    <t>Картофельная запеканка с мясом</t>
  </si>
  <si>
    <t>201\363</t>
  </si>
  <si>
    <t>Компот из сухофруктов</t>
  </si>
  <si>
    <t>Печенье</t>
  </si>
  <si>
    <t>ДОШКОЛЬНЫЕ ГРУППЫ с 3 до 7 лет</t>
  </si>
  <si>
    <t>напитки</t>
  </si>
  <si>
    <t>Гор.блюдо</t>
  </si>
  <si>
    <t>Биточки рисовые с джемом</t>
  </si>
  <si>
    <t>День 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</si>
</sst>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23</v>
      </c>
      <c r="I1" t="s">
        <v>45</v>
      </c>
      <c r="J1" s="14">
        <v>46038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 t="shared" ref="H7:J7" si="0">SUM(H4:H6)</f>
        <v>9.3999999999999986</v>
      </c>
      <c r="I7" s="16">
        <f t="shared" si="0"/>
        <v>13.14</v>
      </c>
      <c r="J7" s="16">
        <f t="shared" si="0"/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>SUM(E9)</f>
        <v>100</v>
      </c>
      <c r="F10" s="21">
        <f t="shared" ref="F10:J10" si="1">SUM(F9)</f>
        <v>0</v>
      </c>
      <c r="G10" s="21">
        <f t="shared" si="1"/>
        <v>118</v>
      </c>
      <c r="H10" s="21">
        <f t="shared" si="1"/>
        <v>5.8</v>
      </c>
      <c r="I10" s="21">
        <f t="shared" si="1"/>
        <v>6.4</v>
      </c>
      <c r="J10" s="21">
        <f t="shared" si="1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560</v>
      </c>
      <c r="F20" s="19"/>
      <c r="G20" s="19">
        <f t="shared" ref="G20:J20" si="2">SUM(G12:G19)</f>
        <v>454.20000000000005</v>
      </c>
      <c r="H20" s="19">
        <f t="shared" si="2"/>
        <v>16.520000000000003</v>
      </c>
      <c r="I20" s="19">
        <f t="shared" si="2"/>
        <v>15.43</v>
      </c>
      <c r="J20" s="19">
        <f t="shared" si="2"/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>SUM(E23:E27)</f>
        <v>380</v>
      </c>
      <c r="F28" s="19">
        <f t="shared" ref="F28:J28" si="3">SUM(F23:F27)</f>
        <v>0</v>
      </c>
      <c r="G28" s="19">
        <f t="shared" si="3"/>
        <v>438.47</v>
      </c>
      <c r="H28" s="19">
        <f t="shared" si="3"/>
        <v>9.14</v>
      </c>
      <c r="I28" s="19">
        <f t="shared" si="3"/>
        <v>7.01</v>
      </c>
      <c r="J28" s="19">
        <f t="shared" si="3"/>
        <v>89.58</v>
      </c>
    </row>
    <row r="29" spans="1:10" ht="15.75" thickBot="1">
      <c r="A29" s="6"/>
      <c r="B29" s="7"/>
      <c r="C29" s="7"/>
      <c r="D29" s="22" t="s">
        <v>26</v>
      </c>
      <c r="E29" s="13">
        <f>E7+E10+E20+E28</f>
        <v>1425</v>
      </c>
      <c r="F29" s="13">
        <f t="shared" ref="F29:J29" si="4">F7+F10+F20+F28</f>
        <v>0</v>
      </c>
      <c r="G29" s="13">
        <f t="shared" si="4"/>
        <v>1313.8700000000001</v>
      </c>
      <c r="H29" s="13">
        <f t="shared" si="4"/>
        <v>40.86</v>
      </c>
      <c r="I29" s="13">
        <f t="shared" si="4"/>
        <v>41.98</v>
      </c>
      <c r="J29" s="13">
        <f t="shared" si="4"/>
        <v>195.5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G7" sqref="G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41</v>
      </c>
      <c r="I1" t="s">
        <v>1</v>
      </c>
      <c r="J1" s="14">
        <f>ясли!J1</f>
        <v>46038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 t="shared" ref="H7:J7" si="0">SUM(H4:H6)</f>
        <v>9.3999999999999986</v>
      </c>
      <c r="I7" s="16">
        <f t="shared" si="0"/>
        <v>13.14</v>
      </c>
      <c r="J7" s="16">
        <f t="shared" si="0"/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>SUM(E9)</f>
        <v>100</v>
      </c>
      <c r="F10" s="21">
        <f t="shared" ref="F10:J10" si="1">SUM(F9)</f>
        <v>0</v>
      </c>
      <c r="G10" s="21">
        <f t="shared" si="1"/>
        <v>118</v>
      </c>
      <c r="H10" s="21">
        <f t="shared" si="1"/>
        <v>5.8</v>
      </c>
      <c r="I10" s="21">
        <f t="shared" si="1"/>
        <v>6.4</v>
      </c>
      <c r="J10" s="21">
        <f t="shared" si="1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680</v>
      </c>
      <c r="F20" s="19"/>
      <c r="G20" s="19">
        <f t="shared" ref="G20:J20" si="2">SUM(G12:G19)</f>
        <v>454.20000000000005</v>
      </c>
      <c r="H20" s="19">
        <f t="shared" si="2"/>
        <v>16.520000000000003</v>
      </c>
      <c r="I20" s="19">
        <f t="shared" si="2"/>
        <v>15.43</v>
      </c>
      <c r="J20" s="19">
        <f t="shared" si="2"/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>SUM(E23:E27)</f>
        <v>380</v>
      </c>
      <c r="F28" s="19">
        <f t="shared" ref="F28:J28" si="3">SUM(F23:F27)</f>
        <v>0</v>
      </c>
      <c r="G28" s="19">
        <f t="shared" si="3"/>
        <v>438.47</v>
      </c>
      <c r="H28" s="19">
        <f t="shared" si="3"/>
        <v>9.14</v>
      </c>
      <c r="I28" s="19">
        <f t="shared" si="3"/>
        <v>7.01</v>
      </c>
      <c r="J28" s="19">
        <f t="shared" si="3"/>
        <v>89.58</v>
      </c>
    </row>
    <row r="29" spans="1:10" ht="15.75" thickBot="1">
      <c r="A29" s="6"/>
      <c r="B29" s="7"/>
      <c r="C29" s="7"/>
      <c r="D29" s="22" t="s">
        <v>26</v>
      </c>
      <c r="E29" s="13">
        <f>E7+E10+E20+E28</f>
        <v>1595</v>
      </c>
      <c r="F29" s="13">
        <f t="shared" ref="F29:J29" si="4">F7+F10+F20+F28</f>
        <v>0</v>
      </c>
      <c r="G29" s="13">
        <f t="shared" si="4"/>
        <v>1313.8700000000001</v>
      </c>
      <c r="H29" s="13">
        <f t="shared" si="4"/>
        <v>40.86</v>
      </c>
      <c r="I29" s="13">
        <f t="shared" si="4"/>
        <v>41.98</v>
      </c>
      <c r="J29" s="13">
        <f t="shared" si="4"/>
        <v>195.5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ясли</vt:lpstr>
      <vt:lpstr>сад</vt:lpstr>
      <vt:lpstr>сад!Область_печати</vt:lpstr>
      <vt:lpstr>ясли!Область_печати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2024-12-05T06:57:55Z</cp:lastPrinted>
  <dcterms:created xsi:type="dcterms:W3CDTF">2015-06-05T18:19:34Z</dcterms:created>
  <dcterms:modified xsi:type="dcterms:W3CDTF">2026-01-12T11:01:57Z</dcterms:modified>
</cp:coreProperties>
</file>